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kcja" sheetId="1" state="visible" r:id="rId1"/>
    <sheet xmlns:r="http://schemas.openxmlformats.org/officeDocument/2006/relationships" name="Wpłaty" sheetId="2" state="visible" r:id="rId2"/>
    <sheet xmlns:r="http://schemas.openxmlformats.org/officeDocument/2006/relationships" name="Kasa" sheetId="3" state="visible" r:id="rId3"/>
    <sheet xmlns:r="http://schemas.openxmlformats.org/officeDocument/2006/relationships" name="Rozliczenie" sheetId="4" state="visible" r:id="rId4"/>
  </sheets>
  <definedNames>
    <definedName name="_xlnm.Print_Area" localSheetId="1">'Wpłaty'!$A$1:$J$44</definedName>
    <definedName name="_xlnm.Print_Area" localSheetId="3">'Rozliczenie'!$A$1:$D$37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zł&quot;"/>
  </numFmts>
  <fonts count="16">
    <font>
      <name val="Calibri"/>
      <family val="2"/>
      <color theme="1"/>
      <sz val="11"/>
      <scheme val="minor"/>
    </font>
    <font>
      <b val="1"/>
      <color rgb="004F46E5"/>
      <sz val="18"/>
    </font>
    <font>
      <color rgb="006B7280"/>
      <sz val="11"/>
    </font>
    <font>
      <b val="1"/>
      <color rgb="00111827"/>
      <sz val="13"/>
    </font>
    <font>
      <color rgb="00111827"/>
      <sz val="11"/>
    </font>
    <font>
      <b val="1"/>
      <color rgb="00111827"/>
      <sz val="11"/>
    </font>
    <font>
      <b val="1"/>
      <color rgb="004F46E5"/>
      <sz val="11"/>
      <u val="single"/>
    </font>
    <font>
      <b val="1"/>
      <color rgb="004F46E5"/>
      <sz val="16"/>
    </font>
    <font>
      <b val="1"/>
    </font>
    <font>
      <b val="1"/>
      <color rgb="00FFFFFF"/>
    </font>
    <font>
      <b val="1"/>
      <color rgb="00B91C1C"/>
    </font>
    <font>
      <b val="1"/>
      <color rgb="00111827"/>
    </font>
    <font>
      <color rgb="006B7280"/>
      <sz val="12"/>
    </font>
    <font>
      <b val="1"/>
      <color rgb="004F46E5"/>
      <sz val="12"/>
    </font>
    <font>
      <b val="1"/>
      <sz val="13"/>
    </font>
    <font>
      <b val="1"/>
      <color rgb="004F46E5"/>
      <sz val="10"/>
    </font>
  </fonts>
  <fills count="5">
    <fill>
      <patternFill/>
    </fill>
    <fill>
      <patternFill patternType="gray125"/>
    </fill>
    <fill>
      <patternFill patternType="solid">
        <fgColor rgb="00FFFBEB"/>
      </patternFill>
    </fill>
    <fill>
      <patternFill patternType="solid">
        <fgColor rgb="004F46E5"/>
      </patternFill>
    </fill>
    <fill>
      <patternFill patternType="solid">
        <fgColor rgb="00EEF2FF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2" borderId="1" pivotButton="0" quotePrefix="0" xfId="0"/>
    <xf numFmtId="0" fontId="8" fillId="0" borderId="0" applyAlignment="1" pivotButton="0" quotePrefix="0" xfId="0">
      <alignment horizontal="right"/>
    </xf>
    <xf numFmtId="0" fontId="0" fillId="2" borderId="1" applyAlignment="1" pivotButton="0" quotePrefix="0" xfId="0">
      <alignment horizontal="center"/>
    </xf>
    <xf numFmtId="164" fontId="0" fillId="2" borderId="1" applyAlignment="1" pivotButton="0" quotePrefix="0" xfId="0">
      <alignment horizontal="center"/>
    </xf>
    <xf numFmtId="0" fontId="9" fillId="3" borderId="1" applyAlignment="1" pivotButton="0" quotePrefix="0" xfId="0">
      <alignment horizontal="center" vertical="center" wrapText="1"/>
    </xf>
    <xf numFmtId="164" fontId="0" fillId="2" borderId="1" pivotButton="0" quotePrefix="0" xfId="0"/>
    <xf numFmtId="164" fontId="0" fillId="4" borderId="1" pivotButton="0" quotePrefix="0" xfId="0"/>
    <xf numFmtId="164" fontId="8" fillId="4" borderId="1" pivotButton="0" quotePrefix="0" xfId="0"/>
    <xf numFmtId="164" fontId="11" fillId="4" borderId="1" pivotButton="0" quotePrefix="0" xfId="0"/>
    <xf numFmtId="0" fontId="10" fillId="0" borderId="0" pivotButton="0" quotePrefix="0" xfId="0"/>
    <xf numFmtId="164" fontId="10" fillId="4" borderId="1" pivotButton="0" quotePrefix="0" xfId="0"/>
    <xf numFmtId="0" fontId="9" fillId="3" borderId="1" applyAlignment="1" pivotButton="0" quotePrefix="0" xfId="0">
      <alignment horizontal="center"/>
    </xf>
    <xf numFmtId="0" fontId="12" fillId="0" borderId="0" pivotButton="0" quotePrefix="0" xfId="0"/>
    <xf numFmtId="0" fontId="2" fillId="0" borderId="0" pivotButton="0" quotePrefix="0" xfId="0"/>
    <xf numFmtId="0" fontId="13" fillId="0" borderId="0" pivotButton="0" quotePrefix="0" xfId="0"/>
    <xf numFmtId="164" fontId="13" fillId="4" borderId="1" pivotButton="0" quotePrefix="0" xfId="0"/>
    <xf numFmtId="0" fontId="14" fillId="0" borderId="0" pivotButton="0" quotePrefix="0" xfId="0"/>
    <xf numFmtId="0" fontId="0" fillId="0" borderId="1" pivotButton="0" quotePrefix="0" xfId="0"/>
    <xf numFmtId="164" fontId="0" fillId="0" borderId="1" pivotButton="0" quotePrefix="0" xfId="0"/>
    <xf numFmtId="0" fontId="1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skladka.app/?utm_source=arkusz&amp;utm_medium=xlsx&amp;utm_campaign=wzory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20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0" customWidth="1" min="2" max="2"/>
  </cols>
  <sheetData>
    <row r="2">
      <c r="B2" s="1" t="inlineStr">
        <is>
          <t>Składka klasowa — arkusz skarbnika</t>
        </is>
      </c>
    </row>
    <row r="3">
      <c r="B3" s="2" t="inlineStr">
        <is>
          <t>Darmowy szablon do prowadzenia składek w klasie, drużynie lub grupie znajomych.</t>
        </is>
      </c>
    </row>
    <row r="5">
      <c r="B5" s="3" t="inlineStr">
        <is>
          <t>Jak tego używać</t>
        </is>
      </c>
    </row>
    <row r="6" ht="30" customHeight="1">
      <c r="B6" s="4" t="inlineStr">
        <is>
          <t>1.  Zakładka WPŁATY — w wierszu 6 wpisz nazwy zbiórek (np. „Wycieczka”, „Prezent dla wychowawcy”), w wierszu 7 kwotę od osoby, w wierszu 8 termin. Poniżej wpisz nazwiska.</t>
        </is>
      </c>
    </row>
    <row r="7" ht="30" customHeight="1">
      <c r="B7" s="4" t="inlineStr">
        <is>
          <t>2.  Gdy ktoś wpłaci — wpisz kwotę w jego wierszu, w kolumnie właściwej zbiórki. Kolumny „Do zapłaty” i „Zaległość” przeliczą się same.</t>
        </is>
      </c>
    </row>
    <row r="8" ht="30" customHeight="1">
      <c r="B8" s="4" t="inlineStr">
        <is>
          <t>3.  Jeśli ktoś nie bierze udziału w danej zbiórce — wpisz w jego komórce literę x. Nie będzie wtedy doliczany do kwoty oczekiwanej.</t>
        </is>
      </c>
    </row>
    <row r="9" ht="30" customHeight="1">
      <c r="B9" s="4" t="inlineStr">
        <is>
          <t>4.  Zakładka KASA — zapisuj wydatki (co, za ile, kiedy). Saldo liczy się samo.</t>
        </is>
      </c>
    </row>
    <row r="10" ht="30" customHeight="1">
      <c r="B10" s="4" t="inlineStr">
        <is>
          <t>5.  Zakładka ROZLICZENIE — gotowe podsumowanie do wysłania rodzicom. Nic tu nie wpisujesz, wszystko pobiera się z dwóch poprzednich zakładek.</t>
        </is>
      </c>
    </row>
    <row r="12">
      <c r="B12" s="2" t="inlineStr">
        <is>
          <t>Pola na żółtym tle wypełniasz sam. Pozostałe zawierają formuły — lepiej ich nie nadpisywać.</t>
        </is>
      </c>
    </row>
    <row r="14">
      <c r="B14" s="3" t="inlineStr">
        <is>
          <t>Czego ten arkusz nie zrobi</t>
        </is>
      </c>
    </row>
    <row r="15" ht="28" customHeight="1">
      <c r="B15" s="4" t="inlineStr">
        <is>
          <t>•  Nie przypomni nikomu o wpłacie — o każdą zaległość musisz upomnieć się osobiście.</t>
        </is>
      </c>
    </row>
    <row r="16" ht="28" customHeight="1">
      <c r="B16" s="4" t="inlineStr">
        <is>
          <t>•  Nie pokaże rodzicowi jego własnego statusu. Albo wysyłasz plik wszystkim (i każdy widzi każdego), albo odpisujesz na pytania pojedynczo.</t>
        </is>
      </c>
    </row>
    <row r="17" ht="28" customHeight="1">
      <c r="B17" s="4" t="inlineStr">
        <is>
          <t>•  Nie przekaże się następnemu skarbnikowi — trzeba pamiętać o wysłaniu najnowszej wersji pliku.</t>
        </is>
      </c>
    </row>
    <row r="19">
      <c r="B19" s="5" t="inlineStr">
        <is>
          <t>Te trzy rzeczy robi za skarbnika Składka — darmowy serwis do prowadzenia zbiórek w grupie.</t>
        </is>
      </c>
    </row>
    <row r="20">
      <c r="B20" s="6" t="inlineStr">
        <is>
          <t>https://skladka.app</t>
        </is>
      </c>
    </row>
  </sheetData>
  <hyperlinks>
    <hyperlink xmlns:r="http://schemas.openxmlformats.org/officeDocument/2006/relationships" ref="B20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4"/>
  <sheetViews>
    <sheetView showGridLines="0" workbookViewId="0">
      <pane xSplit="1" ySplit="10" topLeftCell="B11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</cols>
  <sheetData>
    <row r="1">
      <c r="A1" s="7" t="inlineStr">
        <is>
          <t>Lista wpłat</t>
        </is>
      </c>
    </row>
    <row r="3">
      <c r="A3" s="8" t="inlineStr">
        <is>
          <t>Klasa / grupa:</t>
        </is>
      </c>
      <c r="B3" s="9" t="n"/>
    </row>
    <row r="4">
      <c r="A4" s="8" t="inlineStr">
        <is>
          <t>Rok szkolny:</t>
        </is>
      </c>
      <c r="B4" s="9" t="n"/>
    </row>
    <row r="6">
      <c r="A6" s="10" t="inlineStr">
        <is>
          <t>Zbiórka</t>
        </is>
      </c>
      <c r="B6" s="11" t="n"/>
      <c r="C6" s="11" t="n"/>
      <c r="D6" s="11" t="n"/>
      <c r="E6" s="11" t="n"/>
      <c r="F6" s="11" t="n"/>
      <c r="G6" s="11" t="n"/>
    </row>
    <row r="7">
      <c r="A7" s="10" t="inlineStr">
        <is>
          <t>Kwota od osoby</t>
        </is>
      </c>
      <c r="B7" s="12" t="n"/>
      <c r="C7" s="12" t="n"/>
      <c r="D7" s="12" t="n"/>
      <c r="E7" s="12" t="n"/>
      <c r="F7" s="12" t="n"/>
      <c r="G7" s="12" t="n"/>
    </row>
    <row r="8">
      <c r="A8" s="10" t="inlineStr">
        <is>
          <t>Termin wpłaty</t>
        </is>
      </c>
      <c r="B8" s="11" t="n"/>
      <c r="C8" s="11" t="n"/>
      <c r="D8" s="11" t="n"/>
      <c r="E8" s="11" t="n"/>
      <c r="F8" s="11" t="n"/>
      <c r="G8" s="11" t="n"/>
    </row>
    <row r="10" ht="32" customHeight="1">
      <c r="A10" s="13" t="inlineStr">
        <is>
          <t>Osoba</t>
        </is>
      </c>
      <c r="B10" s="13">
        <f>IF(B6="","",B6)</f>
        <v/>
      </c>
      <c r="C10" s="13">
        <f>IF(C6="","",C6)</f>
        <v/>
      </c>
      <c r="D10" s="13">
        <f>IF(D6="","",D6)</f>
        <v/>
      </c>
      <c r="E10" s="13">
        <f>IF(E6="","",E6)</f>
        <v/>
      </c>
      <c r="F10" s="13">
        <f>IF(F6="","",F6)</f>
        <v/>
      </c>
      <c r="G10" s="13">
        <f>IF(G6="","",G6)</f>
        <v/>
      </c>
      <c r="H10" s="13" t="inlineStr">
        <is>
          <t>Razem wpłacone</t>
        </is>
      </c>
      <c r="I10" s="13" t="inlineStr">
        <is>
          <t>Do zapłaty</t>
        </is>
      </c>
      <c r="J10" s="13" t="inlineStr">
        <is>
          <t>Zaległość</t>
        </is>
      </c>
    </row>
    <row r="11">
      <c r="A11" s="9" t="n"/>
      <c r="B11" s="14" t="n"/>
      <c r="C11" s="14" t="n"/>
      <c r="D11" s="14" t="n"/>
      <c r="E11" s="14" t="n"/>
      <c r="F11" s="14" t="n"/>
      <c r="G11" s="14" t="n"/>
      <c r="H11" s="15">
        <f>IF(A11="","",SUM(B11:G11))</f>
        <v/>
      </c>
      <c r="I11" s="15">
        <f>IF(A11="","",SUMPRODUCT($B$7:$G$7*(B11:G11&lt;&gt;"x")))</f>
        <v/>
      </c>
      <c r="J11" s="16">
        <f>IF(A11="","",MAX(0,I11-H11))</f>
        <v/>
      </c>
    </row>
    <row r="12">
      <c r="A12" s="9" t="n"/>
      <c r="B12" s="14" t="n"/>
      <c r="C12" s="14" t="n"/>
      <c r="D12" s="14" t="n"/>
      <c r="E12" s="14" t="n"/>
      <c r="F12" s="14" t="n"/>
      <c r="G12" s="14" t="n"/>
      <c r="H12" s="15">
        <f>IF(A12="","",SUM(B12:G12))</f>
        <v/>
      </c>
      <c r="I12" s="15">
        <f>IF(A12="","",SUMPRODUCT($B$7:$G$7*(B12:G12&lt;&gt;"x")))</f>
        <v/>
      </c>
      <c r="J12" s="16">
        <f>IF(A12="","",MAX(0,I12-H12))</f>
        <v/>
      </c>
    </row>
    <row r="13">
      <c r="A13" s="9" t="n"/>
      <c r="B13" s="14" t="n"/>
      <c r="C13" s="14" t="n"/>
      <c r="D13" s="14" t="n"/>
      <c r="E13" s="14" t="n"/>
      <c r="F13" s="14" t="n"/>
      <c r="G13" s="14" t="n"/>
      <c r="H13" s="15">
        <f>IF(A13="","",SUM(B13:G13))</f>
        <v/>
      </c>
      <c r="I13" s="15">
        <f>IF(A13="","",SUMPRODUCT($B$7:$G$7*(B13:G13&lt;&gt;"x")))</f>
        <v/>
      </c>
      <c r="J13" s="16">
        <f>IF(A13="","",MAX(0,I13-H13))</f>
        <v/>
      </c>
    </row>
    <row r="14">
      <c r="A14" s="9" t="n"/>
      <c r="B14" s="14" t="n"/>
      <c r="C14" s="14" t="n"/>
      <c r="D14" s="14" t="n"/>
      <c r="E14" s="14" t="n"/>
      <c r="F14" s="14" t="n"/>
      <c r="G14" s="14" t="n"/>
      <c r="H14" s="15">
        <f>IF(A14="","",SUM(B14:G14))</f>
        <v/>
      </c>
      <c r="I14" s="15">
        <f>IF(A14="","",SUMPRODUCT($B$7:$G$7*(B14:G14&lt;&gt;"x")))</f>
        <v/>
      </c>
      <c r="J14" s="16">
        <f>IF(A14="","",MAX(0,I14-H14))</f>
        <v/>
      </c>
    </row>
    <row r="15">
      <c r="A15" s="9" t="n"/>
      <c r="B15" s="14" t="n"/>
      <c r="C15" s="14" t="n"/>
      <c r="D15" s="14" t="n"/>
      <c r="E15" s="14" t="n"/>
      <c r="F15" s="14" t="n"/>
      <c r="G15" s="14" t="n"/>
      <c r="H15" s="15">
        <f>IF(A15="","",SUM(B15:G15))</f>
        <v/>
      </c>
      <c r="I15" s="15">
        <f>IF(A15="","",SUMPRODUCT($B$7:$G$7*(B15:G15&lt;&gt;"x")))</f>
        <v/>
      </c>
      <c r="J15" s="16">
        <f>IF(A15="","",MAX(0,I15-H15))</f>
        <v/>
      </c>
    </row>
    <row r="16">
      <c r="A16" s="9" t="n"/>
      <c r="B16" s="14" t="n"/>
      <c r="C16" s="14" t="n"/>
      <c r="D16" s="14" t="n"/>
      <c r="E16" s="14" t="n"/>
      <c r="F16" s="14" t="n"/>
      <c r="G16" s="14" t="n"/>
      <c r="H16" s="15">
        <f>IF(A16="","",SUM(B16:G16))</f>
        <v/>
      </c>
      <c r="I16" s="15">
        <f>IF(A16="","",SUMPRODUCT($B$7:$G$7*(B16:G16&lt;&gt;"x")))</f>
        <v/>
      </c>
      <c r="J16" s="16">
        <f>IF(A16="","",MAX(0,I16-H16))</f>
        <v/>
      </c>
    </row>
    <row r="17">
      <c r="A17" s="9" t="n"/>
      <c r="B17" s="14" t="n"/>
      <c r="C17" s="14" t="n"/>
      <c r="D17" s="14" t="n"/>
      <c r="E17" s="14" t="n"/>
      <c r="F17" s="14" t="n"/>
      <c r="G17" s="14" t="n"/>
      <c r="H17" s="15">
        <f>IF(A17="","",SUM(B17:G17))</f>
        <v/>
      </c>
      <c r="I17" s="15">
        <f>IF(A17="","",SUMPRODUCT($B$7:$G$7*(B17:G17&lt;&gt;"x")))</f>
        <v/>
      </c>
      <c r="J17" s="16">
        <f>IF(A17="","",MAX(0,I17-H17))</f>
        <v/>
      </c>
    </row>
    <row r="18">
      <c r="A18" s="9" t="n"/>
      <c r="B18" s="14" t="n"/>
      <c r="C18" s="14" t="n"/>
      <c r="D18" s="14" t="n"/>
      <c r="E18" s="14" t="n"/>
      <c r="F18" s="14" t="n"/>
      <c r="G18" s="14" t="n"/>
      <c r="H18" s="15">
        <f>IF(A18="","",SUM(B18:G18))</f>
        <v/>
      </c>
      <c r="I18" s="15">
        <f>IF(A18="","",SUMPRODUCT($B$7:$G$7*(B18:G18&lt;&gt;"x")))</f>
        <v/>
      </c>
      <c r="J18" s="16">
        <f>IF(A18="","",MAX(0,I18-H18))</f>
        <v/>
      </c>
    </row>
    <row r="19">
      <c r="A19" s="9" t="n"/>
      <c r="B19" s="14" t="n"/>
      <c r="C19" s="14" t="n"/>
      <c r="D19" s="14" t="n"/>
      <c r="E19" s="14" t="n"/>
      <c r="F19" s="14" t="n"/>
      <c r="G19" s="14" t="n"/>
      <c r="H19" s="15">
        <f>IF(A19="","",SUM(B19:G19))</f>
        <v/>
      </c>
      <c r="I19" s="15">
        <f>IF(A19="","",SUMPRODUCT($B$7:$G$7*(B19:G19&lt;&gt;"x")))</f>
        <v/>
      </c>
      <c r="J19" s="16">
        <f>IF(A19="","",MAX(0,I19-H19))</f>
        <v/>
      </c>
    </row>
    <row r="20">
      <c r="A20" s="9" t="n"/>
      <c r="B20" s="14" t="n"/>
      <c r="C20" s="14" t="n"/>
      <c r="D20" s="14" t="n"/>
      <c r="E20" s="14" t="n"/>
      <c r="F20" s="14" t="n"/>
      <c r="G20" s="14" t="n"/>
      <c r="H20" s="15">
        <f>IF(A20="","",SUM(B20:G20))</f>
        <v/>
      </c>
      <c r="I20" s="15">
        <f>IF(A20="","",SUMPRODUCT($B$7:$G$7*(B20:G20&lt;&gt;"x")))</f>
        <v/>
      </c>
      <c r="J20" s="16">
        <f>IF(A20="","",MAX(0,I20-H20))</f>
        <v/>
      </c>
    </row>
    <row r="21">
      <c r="A21" s="9" t="n"/>
      <c r="B21" s="14" t="n"/>
      <c r="C21" s="14" t="n"/>
      <c r="D21" s="14" t="n"/>
      <c r="E21" s="14" t="n"/>
      <c r="F21" s="14" t="n"/>
      <c r="G21" s="14" t="n"/>
      <c r="H21" s="15">
        <f>IF(A21="","",SUM(B21:G21))</f>
        <v/>
      </c>
      <c r="I21" s="15">
        <f>IF(A21="","",SUMPRODUCT($B$7:$G$7*(B21:G21&lt;&gt;"x")))</f>
        <v/>
      </c>
      <c r="J21" s="16">
        <f>IF(A21="","",MAX(0,I21-H21))</f>
        <v/>
      </c>
    </row>
    <row r="22">
      <c r="A22" s="9" t="n"/>
      <c r="B22" s="14" t="n"/>
      <c r="C22" s="14" t="n"/>
      <c r="D22" s="14" t="n"/>
      <c r="E22" s="14" t="n"/>
      <c r="F22" s="14" t="n"/>
      <c r="G22" s="14" t="n"/>
      <c r="H22" s="15">
        <f>IF(A22="","",SUM(B22:G22))</f>
        <v/>
      </c>
      <c r="I22" s="15">
        <f>IF(A22="","",SUMPRODUCT($B$7:$G$7*(B22:G22&lt;&gt;"x")))</f>
        <v/>
      </c>
      <c r="J22" s="16">
        <f>IF(A22="","",MAX(0,I22-H22))</f>
        <v/>
      </c>
    </row>
    <row r="23">
      <c r="A23" s="9" t="n"/>
      <c r="B23" s="14" t="n"/>
      <c r="C23" s="14" t="n"/>
      <c r="D23" s="14" t="n"/>
      <c r="E23" s="14" t="n"/>
      <c r="F23" s="14" t="n"/>
      <c r="G23" s="14" t="n"/>
      <c r="H23" s="15">
        <f>IF(A23="","",SUM(B23:G23))</f>
        <v/>
      </c>
      <c r="I23" s="15">
        <f>IF(A23="","",SUMPRODUCT($B$7:$G$7*(B23:G23&lt;&gt;"x")))</f>
        <v/>
      </c>
      <c r="J23" s="16">
        <f>IF(A23="","",MAX(0,I23-H23))</f>
        <v/>
      </c>
    </row>
    <row r="24">
      <c r="A24" s="9" t="n"/>
      <c r="B24" s="14" t="n"/>
      <c r="C24" s="14" t="n"/>
      <c r="D24" s="14" t="n"/>
      <c r="E24" s="14" t="n"/>
      <c r="F24" s="14" t="n"/>
      <c r="G24" s="14" t="n"/>
      <c r="H24" s="15">
        <f>IF(A24="","",SUM(B24:G24))</f>
        <v/>
      </c>
      <c r="I24" s="15">
        <f>IF(A24="","",SUMPRODUCT($B$7:$G$7*(B24:G24&lt;&gt;"x")))</f>
        <v/>
      </c>
      <c r="J24" s="16">
        <f>IF(A24="","",MAX(0,I24-H24))</f>
        <v/>
      </c>
    </row>
    <row r="25">
      <c r="A25" s="9" t="n"/>
      <c r="B25" s="14" t="n"/>
      <c r="C25" s="14" t="n"/>
      <c r="D25" s="14" t="n"/>
      <c r="E25" s="14" t="n"/>
      <c r="F25" s="14" t="n"/>
      <c r="G25" s="14" t="n"/>
      <c r="H25" s="15">
        <f>IF(A25="","",SUM(B25:G25))</f>
        <v/>
      </c>
      <c r="I25" s="15">
        <f>IF(A25="","",SUMPRODUCT($B$7:$G$7*(B25:G25&lt;&gt;"x")))</f>
        <v/>
      </c>
      <c r="J25" s="16">
        <f>IF(A25="","",MAX(0,I25-H25))</f>
        <v/>
      </c>
    </row>
    <row r="26">
      <c r="A26" s="9" t="n"/>
      <c r="B26" s="14" t="n"/>
      <c r="C26" s="14" t="n"/>
      <c r="D26" s="14" t="n"/>
      <c r="E26" s="14" t="n"/>
      <c r="F26" s="14" t="n"/>
      <c r="G26" s="14" t="n"/>
      <c r="H26" s="15">
        <f>IF(A26="","",SUM(B26:G26))</f>
        <v/>
      </c>
      <c r="I26" s="15">
        <f>IF(A26="","",SUMPRODUCT($B$7:$G$7*(B26:G26&lt;&gt;"x")))</f>
        <v/>
      </c>
      <c r="J26" s="16">
        <f>IF(A26="","",MAX(0,I26-H26))</f>
        <v/>
      </c>
    </row>
    <row r="27">
      <c r="A27" s="9" t="n"/>
      <c r="B27" s="14" t="n"/>
      <c r="C27" s="14" t="n"/>
      <c r="D27" s="14" t="n"/>
      <c r="E27" s="14" t="n"/>
      <c r="F27" s="14" t="n"/>
      <c r="G27" s="14" t="n"/>
      <c r="H27" s="15">
        <f>IF(A27="","",SUM(B27:G27))</f>
        <v/>
      </c>
      <c r="I27" s="15">
        <f>IF(A27="","",SUMPRODUCT($B$7:$G$7*(B27:G27&lt;&gt;"x")))</f>
        <v/>
      </c>
      <c r="J27" s="16">
        <f>IF(A27="","",MAX(0,I27-H27))</f>
        <v/>
      </c>
    </row>
    <row r="28">
      <c r="A28" s="9" t="n"/>
      <c r="B28" s="14" t="n"/>
      <c r="C28" s="14" t="n"/>
      <c r="D28" s="14" t="n"/>
      <c r="E28" s="14" t="n"/>
      <c r="F28" s="14" t="n"/>
      <c r="G28" s="14" t="n"/>
      <c r="H28" s="15">
        <f>IF(A28="","",SUM(B28:G28))</f>
        <v/>
      </c>
      <c r="I28" s="15">
        <f>IF(A28="","",SUMPRODUCT($B$7:$G$7*(B28:G28&lt;&gt;"x")))</f>
        <v/>
      </c>
      <c r="J28" s="16">
        <f>IF(A28="","",MAX(0,I28-H28))</f>
        <v/>
      </c>
    </row>
    <row r="29">
      <c r="A29" s="9" t="n"/>
      <c r="B29" s="14" t="n"/>
      <c r="C29" s="14" t="n"/>
      <c r="D29" s="14" t="n"/>
      <c r="E29" s="14" t="n"/>
      <c r="F29" s="14" t="n"/>
      <c r="G29" s="14" t="n"/>
      <c r="H29" s="15">
        <f>IF(A29="","",SUM(B29:G29))</f>
        <v/>
      </c>
      <c r="I29" s="15">
        <f>IF(A29="","",SUMPRODUCT($B$7:$G$7*(B29:G29&lt;&gt;"x")))</f>
        <v/>
      </c>
      <c r="J29" s="16">
        <f>IF(A29="","",MAX(0,I29-H29))</f>
        <v/>
      </c>
    </row>
    <row r="30">
      <c r="A30" s="9" t="n"/>
      <c r="B30" s="14" t="n"/>
      <c r="C30" s="14" t="n"/>
      <c r="D30" s="14" t="n"/>
      <c r="E30" s="14" t="n"/>
      <c r="F30" s="14" t="n"/>
      <c r="G30" s="14" t="n"/>
      <c r="H30" s="15">
        <f>IF(A30="","",SUM(B30:G30))</f>
        <v/>
      </c>
      <c r="I30" s="15">
        <f>IF(A30="","",SUMPRODUCT($B$7:$G$7*(B30:G30&lt;&gt;"x")))</f>
        <v/>
      </c>
      <c r="J30" s="16">
        <f>IF(A30="","",MAX(0,I30-H30))</f>
        <v/>
      </c>
    </row>
    <row r="31">
      <c r="A31" s="9" t="n"/>
      <c r="B31" s="14" t="n"/>
      <c r="C31" s="14" t="n"/>
      <c r="D31" s="14" t="n"/>
      <c r="E31" s="14" t="n"/>
      <c r="F31" s="14" t="n"/>
      <c r="G31" s="14" t="n"/>
      <c r="H31" s="15">
        <f>IF(A31="","",SUM(B31:G31))</f>
        <v/>
      </c>
      <c r="I31" s="15">
        <f>IF(A31="","",SUMPRODUCT($B$7:$G$7*(B31:G31&lt;&gt;"x")))</f>
        <v/>
      </c>
      <c r="J31" s="16">
        <f>IF(A31="","",MAX(0,I31-H31))</f>
        <v/>
      </c>
    </row>
    <row r="32">
      <c r="A32" s="9" t="n"/>
      <c r="B32" s="14" t="n"/>
      <c r="C32" s="14" t="n"/>
      <c r="D32" s="14" t="n"/>
      <c r="E32" s="14" t="n"/>
      <c r="F32" s="14" t="n"/>
      <c r="G32" s="14" t="n"/>
      <c r="H32" s="15">
        <f>IF(A32="","",SUM(B32:G32))</f>
        <v/>
      </c>
      <c r="I32" s="15">
        <f>IF(A32="","",SUMPRODUCT($B$7:$G$7*(B32:G32&lt;&gt;"x")))</f>
        <v/>
      </c>
      <c r="J32" s="16">
        <f>IF(A32="","",MAX(0,I32-H32))</f>
        <v/>
      </c>
    </row>
    <row r="33">
      <c r="A33" s="9" t="n"/>
      <c r="B33" s="14" t="n"/>
      <c r="C33" s="14" t="n"/>
      <c r="D33" s="14" t="n"/>
      <c r="E33" s="14" t="n"/>
      <c r="F33" s="14" t="n"/>
      <c r="G33" s="14" t="n"/>
      <c r="H33" s="15">
        <f>IF(A33="","",SUM(B33:G33))</f>
        <v/>
      </c>
      <c r="I33" s="15">
        <f>IF(A33="","",SUMPRODUCT($B$7:$G$7*(B33:G33&lt;&gt;"x")))</f>
        <v/>
      </c>
      <c r="J33" s="16">
        <f>IF(A33="","",MAX(0,I33-H33))</f>
        <v/>
      </c>
    </row>
    <row r="34">
      <c r="A34" s="9" t="n"/>
      <c r="B34" s="14" t="n"/>
      <c r="C34" s="14" t="n"/>
      <c r="D34" s="14" t="n"/>
      <c r="E34" s="14" t="n"/>
      <c r="F34" s="14" t="n"/>
      <c r="G34" s="14" t="n"/>
      <c r="H34" s="15">
        <f>IF(A34="","",SUM(B34:G34))</f>
        <v/>
      </c>
      <c r="I34" s="15">
        <f>IF(A34="","",SUMPRODUCT($B$7:$G$7*(B34:G34&lt;&gt;"x")))</f>
        <v/>
      </c>
      <c r="J34" s="16">
        <f>IF(A34="","",MAX(0,I34-H34))</f>
        <v/>
      </c>
    </row>
    <row r="35">
      <c r="A35" s="9" t="n"/>
      <c r="B35" s="14" t="n"/>
      <c r="C35" s="14" t="n"/>
      <c r="D35" s="14" t="n"/>
      <c r="E35" s="14" t="n"/>
      <c r="F35" s="14" t="n"/>
      <c r="G35" s="14" t="n"/>
      <c r="H35" s="15">
        <f>IF(A35="","",SUM(B35:G35))</f>
        <v/>
      </c>
      <c r="I35" s="15">
        <f>IF(A35="","",SUMPRODUCT($B$7:$G$7*(B35:G35&lt;&gt;"x")))</f>
        <v/>
      </c>
      <c r="J35" s="16">
        <f>IF(A35="","",MAX(0,I35-H35))</f>
        <v/>
      </c>
    </row>
    <row r="36">
      <c r="A36" s="9" t="n"/>
      <c r="B36" s="14" t="n"/>
      <c r="C36" s="14" t="n"/>
      <c r="D36" s="14" t="n"/>
      <c r="E36" s="14" t="n"/>
      <c r="F36" s="14" t="n"/>
      <c r="G36" s="14" t="n"/>
      <c r="H36" s="15">
        <f>IF(A36="","",SUM(B36:G36))</f>
        <v/>
      </c>
      <c r="I36" s="15">
        <f>IF(A36="","",SUMPRODUCT($B$7:$G$7*(B36:G36&lt;&gt;"x")))</f>
        <v/>
      </c>
      <c r="J36" s="16">
        <f>IF(A36="","",MAX(0,I36-H36))</f>
        <v/>
      </c>
    </row>
    <row r="37">
      <c r="A37" s="9" t="n"/>
      <c r="B37" s="14" t="n"/>
      <c r="C37" s="14" t="n"/>
      <c r="D37" s="14" t="n"/>
      <c r="E37" s="14" t="n"/>
      <c r="F37" s="14" t="n"/>
      <c r="G37" s="14" t="n"/>
      <c r="H37" s="15">
        <f>IF(A37="","",SUM(B37:G37))</f>
        <v/>
      </c>
      <c r="I37" s="15">
        <f>IF(A37="","",SUMPRODUCT($B$7:$G$7*(B37:G37&lt;&gt;"x")))</f>
        <v/>
      </c>
      <c r="J37" s="16">
        <f>IF(A37="","",MAX(0,I37-H37))</f>
        <v/>
      </c>
    </row>
    <row r="38">
      <c r="A38" s="9" t="n"/>
      <c r="B38" s="14" t="n"/>
      <c r="C38" s="14" t="n"/>
      <c r="D38" s="14" t="n"/>
      <c r="E38" s="14" t="n"/>
      <c r="F38" s="14" t="n"/>
      <c r="G38" s="14" t="n"/>
      <c r="H38" s="15">
        <f>IF(A38="","",SUM(B38:G38))</f>
        <v/>
      </c>
      <c r="I38" s="15">
        <f>IF(A38="","",SUMPRODUCT($B$7:$G$7*(B38:G38&lt;&gt;"x")))</f>
        <v/>
      </c>
      <c r="J38" s="16">
        <f>IF(A38="","",MAX(0,I38-H38))</f>
        <v/>
      </c>
    </row>
    <row r="39">
      <c r="A39" s="9" t="n"/>
      <c r="B39" s="14" t="n"/>
      <c r="C39" s="14" t="n"/>
      <c r="D39" s="14" t="n"/>
      <c r="E39" s="14" t="n"/>
      <c r="F39" s="14" t="n"/>
      <c r="G39" s="14" t="n"/>
      <c r="H39" s="15">
        <f>IF(A39="","",SUM(B39:G39))</f>
        <v/>
      </c>
      <c r="I39" s="15">
        <f>IF(A39="","",SUMPRODUCT($B$7:$G$7*(B39:G39&lt;&gt;"x")))</f>
        <v/>
      </c>
      <c r="J39" s="16">
        <f>IF(A39="","",MAX(0,I39-H39))</f>
        <v/>
      </c>
    </row>
    <row r="40">
      <c r="A40" s="9" t="n"/>
      <c r="B40" s="14" t="n"/>
      <c r="C40" s="14" t="n"/>
      <c r="D40" s="14" t="n"/>
      <c r="E40" s="14" t="n"/>
      <c r="F40" s="14" t="n"/>
      <c r="G40" s="14" t="n"/>
      <c r="H40" s="15">
        <f>IF(A40="","",SUM(B40:G40))</f>
        <v/>
      </c>
      <c r="I40" s="15">
        <f>IF(A40="","",SUMPRODUCT($B$7:$G$7*(B40:G40&lt;&gt;"x")))</f>
        <v/>
      </c>
      <c r="J40" s="16">
        <f>IF(A40="","",MAX(0,I40-H40))</f>
        <v/>
      </c>
    </row>
    <row r="42">
      <c r="A42" s="8" t="inlineStr">
        <is>
          <t>RAZEM zebrano</t>
        </is>
      </c>
      <c r="B42" s="17">
        <f>SUM(B11:B40)</f>
        <v/>
      </c>
      <c r="C42" s="17">
        <f>SUM(C11:C40)</f>
        <v/>
      </c>
      <c r="D42" s="17">
        <f>SUM(D11:D40)</f>
        <v/>
      </c>
      <c r="E42" s="17">
        <f>SUM(E11:E40)</f>
        <v/>
      </c>
      <c r="F42" s="17">
        <f>SUM(F11:F40)</f>
        <v/>
      </c>
      <c r="G42" s="17">
        <f>SUM(G11:G40)</f>
        <v/>
      </c>
      <c r="H42" s="17">
        <f>SUM(H11:H40)</f>
        <v/>
      </c>
    </row>
    <row r="43">
      <c r="A43" s="8" t="inlineStr">
        <is>
          <t>Oczekiwano</t>
        </is>
      </c>
      <c r="B43" s="17">
        <f>SUMPRODUCT(($A$11:$A$40&lt;&gt;"")*(B11:B40&lt;&gt;"x"))*B$7</f>
        <v/>
      </c>
      <c r="C43" s="17">
        <f>SUMPRODUCT(($A$11:$A$40&lt;&gt;"")*(C11:C40&lt;&gt;"x"))*C$7</f>
        <v/>
      </c>
      <c r="D43" s="17">
        <f>SUMPRODUCT(($A$11:$A$40&lt;&gt;"")*(D11:D40&lt;&gt;"x"))*D$7</f>
        <v/>
      </c>
      <c r="E43" s="17">
        <f>SUMPRODUCT(($A$11:$A$40&lt;&gt;"")*(E11:E40&lt;&gt;"x"))*E$7</f>
        <v/>
      </c>
      <c r="F43" s="17">
        <f>SUMPRODUCT(($A$11:$A$40&lt;&gt;"")*(F11:F40&lt;&gt;"x"))*F$7</f>
        <v/>
      </c>
      <c r="G43" s="17">
        <f>SUMPRODUCT(($A$11:$A$40&lt;&gt;"")*(G11:G40&lt;&gt;"x"))*G$7</f>
        <v/>
      </c>
      <c r="H43" s="17">
        <f>SUM(I11:I40)</f>
        <v/>
      </c>
    </row>
    <row r="44">
      <c r="A44" s="18" t="inlineStr">
        <is>
          <t>Brakuje</t>
        </is>
      </c>
      <c r="B44" s="19">
        <f>B43-B42</f>
        <v/>
      </c>
      <c r="C44" s="19">
        <f>C43-C42</f>
        <v/>
      </c>
      <c r="D44" s="19">
        <f>D43-D42</f>
        <v/>
      </c>
      <c r="E44" s="19">
        <f>E43-E42</f>
        <v/>
      </c>
      <c r="F44" s="19">
        <f>F43-F42</f>
        <v/>
      </c>
      <c r="G44" s="19">
        <f>G43-G42</f>
        <v/>
      </c>
      <c r="H44" s="19">
        <f>H43-H42</f>
        <v/>
      </c>
    </row>
  </sheetData>
  <pageMargins left="0.75" right="0.75" top="1" bottom="1" header="0.5" footer="0.5"/>
  <pageSetup orientation="landscape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43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4" customWidth="1" min="1" max="1"/>
    <col width="42" customWidth="1" min="2" max="2"/>
    <col width="15" customWidth="1" min="3" max="3"/>
    <col width="15" customWidth="1" min="4" max="4"/>
    <col width="16" customWidth="1" min="5" max="5"/>
  </cols>
  <sheetData>
    <row r="1">
      <c r="A1" s="7" t="inlineStr">
        <is>
          <t>Kasa grupy</t>
        </is>
      </c>
    </row>
    <row r="3">
      <c r="A3" s="8" t="inlineStr">
        <is>
          <t>Zebrane składki</t>
        </is>
      </c>
      <c r="C3" s="16">
        <f>SUM(Wpłaty!H11:H40)</f>
        <v/>
      </c>
    </row>
    <row r="5">
      <c r="A5" s="20" t="inlineStr">
        <is>
          <t>Data</t>
        </is>
      </c>
      <c r="B5" s="20" t="inlineStr">
        <is>
          <t>Tytuł</t>
        </is>
      </c>
      <c r="C5" s="20" t="inlineStr">
        <is>
          <t>Wpłata</t>
        </is>
      </c>
      <c r="D5" s="20" t="inlineStr">
        <is>
          <t>Wydatek</t>
        </is>
      </c>
      <c r="E5" s="20" t="inlineStr">
        <is>
          <t>Saldo</t>
        </is>
      </c>
    </row>
    <row r="6">
      <c r="A6" s="9" t="n"/>
      <c r="B6" s="9" t="n"/>
      <c r="C6" s="14" t="n"/>
      <c r="D6" s="14" t="n"/>
      <c r="E6" s="15">
        <f>IF(AND(C6="",D6=""),"",$C$3+SUM($C$6:C6)-SUM($D$6:D6))</f>
        <v/>
      </c>
    </row>
    <row r="7">
      <c r="A7" s="9" t="n"/>
      <c r="B7" s="9" t="n"/>
      <c r="C7" s="14" t="n"/>
      <c r="D7" s="14" t="n"/>
      <c r="E7" s="15">
        <f>IF(AND(C7="",D7=""),"",$C$3+SUM($C$6:C7)-SUM($D$6:D7))</f>
        <v/>
      </c>
    </row>
    <row r="8">
      <c r="A8" s="9" t="n"/>
      <c r="B8" s="9" t="n"/>
      <c r="C8" s="14" t="n"/>
      <c r="D8" s="14" t="n"/>
      <c r="E8" s="15">
        <f>IF(AND(C8="",D8=""),"",$C$3+SUM($C$6:C8)-SUM($D$6:D8))</f>
        <v/>
      </c>
    </row>
    <row r="9">
      <c r="A9" s="9" t="n"/>
      <c r="B9" s="9" t="n"/>
      <c r="C9" s="14" t="n"/>
      <c r="D9" s="14" t="n"/>
      <c r="E9" s="15">
        <f>IF(AND(C9="",D9=""),"",$C$3+SUM($C$6:C9)-SUM($D$6:D9))</f>
        <v/>
      </c>
    </row>
    <row r="10">
      <c r="A10" s="9" t="n"/>
      <c r="B10" s="9" t="n"/>
      <c r="C10" s="14" t="n"/>
      <c r="D10" s="14" t="n"/>
      <c r="E10" s="15">
        <f>IF(AND(C10="",D10=""),"",$C$3+SUM($C$6:C10)-SUM($D$6:D10))</f>
        <v/>
      </c>
    </row>
    <row r="11">
      <c r="A11" s="9" t="n"/>
      <c r="B11" s="9" t="n"/>
      <c r="C11" s="14" t="n"/>
      <c r="D11" s="14" t="n"/>
      <c r="E11" s="15">
        <f>IF(AND(C11="",D11=""),"",$C$3+SUM($C$6:C11)-SUM($D$6:D11))</f>
        <v/>
      </c>
    </row>
    <row r="12">
      <c r="A12" s="9" t="n"/>
      <c r="B12" s="9" t="n"/>
      <c r="C12" s="14" t="n"/>
      <c r="D12" s="14" t="n"/>
      <c r="E12" s="15">
        <f>IF(AND(C12="",D12=""),"",$C$3+SUM($C$6:C12)-SUM($D$6:D12))</f>
        <v/>
      </c>
    </row>
    <row r="13">
      <c r="A13" s="9" t="n"/>
      <c r="B13" s="9" t="n"/>
      <c r="C13" s="14" t="n"/>
      <c r="D13" s="14" t="n"/>
      <c r="E13" s="15">
        <f>IF(AND(C13="",D13=""),"",$C$3+SUM($C$6:C13)-SUM($D$6:D13))</f>
        <v/>
      </c>
    </row>
    <row r="14">
      <c r="A14" s="9" t="n"/>
      <c r="B14" s="9" t="n"/>
      <c r="C14" s="14" t="n"/>
      <c r="D14" s="14" t="n"/>
      <c r="E14" s="15">
        <f>IF(AND(C14="",D14=""),"",$C$3+SUM($C$6:C14)-SUM($D$6:D14))</f>
        <v/>
      </c>
    </row>
    <row r="15">
      <c r="A15" s="9" t="n"/>
      <c r="B15" s="9" t="n"/>
      <c r="C15" s="14" t="n"/>
      <c r="D15" s="14" t="n"/>
      <c r="E15" s="15">
        <f>IF(AND(C15="",D15=""),"",$C$3+SUM($C$6:C15)-SUM($D$6:D15))</f>
        <v/>
      </c>
    </row>
    <row r="16">
      <c r="A16" s="9" t="n"/>
      <c r="B16" s="9" t="n"/>
      <c r="C16" s="14" t="n"/>
      <c r="D16" s="14" t="n"/>
      <c r="E16" s="15">
        <f>IF(AND(C16="",D16=""),"",$C$3+SUM($C$6:C16)-SUM($D$6:D16))</f>
        <v/>
      </c>
    </row>
    <row r="17">
      <c r="A17" s="9" t="n"/>
      <c r="B17" s="9" t="n"/>
      <c r="C17" s="14" t="n"/>
      <c r="D17" s="14" t="n"/>
      <c r="E17" s="15">
        <f>IF(AND(C17="",D17=""),"",$C$3+SUM($C$6:C17)-SUM($D$6:D17))</f>
        <v/>
      </c>
    </row>
    <row r="18">
      <c r="A18" s="9" t="n"/>
      <c r="B18" s="9" t="n"/>
      <c r="C18" s="14" t="n"/>
      <c r="D18" s="14" t="n"/>
      <c r="E18" s="15">
        <f>IF(AND(C18="",D18=""),"",$C$3+SUM($C$6:C18)-SUM($D$6:D18))</f>
        <v/>
      </c>
    </row>
    <row r="19">
      <c r="A19" s="9" t="n"/>
      <c r="B19" s="9" t="n"/>
      <c r="C19" s="14" t="n"/>
      <c r="D19" s="14" t="n"/>
      <c r="E19" s="15">
        <f>IF(AND(C19="",D19=""),"",$C$3+SUM($C$6:C19)-SUM($D$6:D19))</f>
        <v/>
      </c>
    </row>
    <row r="20">
      <c r="A20" s="9" t="n"/>
      <c r="B20" s="9" t="n"/>
      <c r="C20" s="14" t="n"/>
      <c r="D20" s="14" t="n"/>
      <c r="E20" s="15">
        <f>IF(AND(C20="",D20=""),"",$C$3+SUM($C$6:C20)-SUM($D$6:D20))</f>
        <v/>
      </c>
    </row>
    <row r="21">
      <c r="A21" s="9" t="n"/>
      <c r="B21" s="9" t="n"/>
      <c r="C21" s="14" t="n"/>
      <c r="D21" s="14" t="n"/>
      <c r="E21" s="15">
        <f>IF(AND(C21="",D21=""),"",$C$3+SUM($C$6:C21)-SUM($D$6:D21))</f>
        <v/>
      </c>
    </row>
    <row r="22">
      <c r="A22" s="9" t="n"/>
      <c r="B22" s="9" t="n"/>
      <c r="C22" s="14" t="n"/>
      <c r="D22" s="14" t="n"/>
      <c r="E22" s="15">
        <f>IF(AND(C22="",D22=""),"",$C$3+SUM($C$6:C22)-SUM($D$6:D22))</f>
        <v/>
      </c>
    </row>
    <row r="23">
      <c r="A23" s="9" t="n"/>
      <c r="B23" s="9" t="n"/>
      <c r="C23" s="14" t="n"/>
      <c r="D23" s="14" t="n"/>
      <c r="E23" s="15">
        <f>IF(AND(C23="",D23=""),"",$C$3+SUM($C$6:C23)-SUM($D$6:D23))</f>
        <v/>
      </c>
    </row>
    <row r="24">
      <c r="A24" s="9" t="n"/>
      <c r="B24" s="9" t="n"/>
      <c r="C24" s="14" t="n"/>
      <c r="D24" s="14" t="n"/>
      <c r="E24" s="15">
        <f>IF(AND(C24="",D24=""),"",$C$3+SUM($C$6:C24)-SUM($D$6:D24))</f>
        <v/>
      </c>
    </row>
    <row r="25">
      <c r="A25" s="9" t="n"/>
      <c r="B25" s="9" t="n"/>
      <c r="C25" s="14" t="n"/>
      <c r="D25" s="14" t="n"/>
      <c r="E25" s="15">
        <f>IF(AND(C25="",D25=""),"",$C$3+SUM($C$6:C25)-SUM($D$6:D25))</f>
        <v/>
      </c>
    </row>
    <row r="26">
      <c r="A26" s="9" t="n"/>
      <c r="B26" s="9" t="n"/>
      <c r="C26" s="14" t="n"/>
      <c r="D26" s="14" t="n"/>
      <c r="E26" s="15">
        <f>IF(AND(C26="",D26=""),"",$C$3+SUM($C$6:C26)-SUM($D$6:D26))</f>
        <v/>
      </c>
    </row>
    <row r="27">
      <c r="A27" s="9" t="n"/>
      <c r="B27" s="9" t="n"/>
      <c r="C27" s="14" t="n"/>
      <c r="D27" s="14" t="n"/>
      <c r="E27" s="15">
        <f>IF(AND(C27="",D27=""),"",$C$3+SUM($C$6:C27)-SUM($D$6:D27))</f>
        <v/>
      </c>
    </row>
    <row r="28">
      <c r="A28" s="9" t="n"/>
      <c r="B28" s="9" t="n"/>
      <c r="C28" s="14" t="n"/>
      <c r="D28" s="14" t="n"/>
      <c r="E28" s="15">
        <f>IF(AND(C28="",D28=""),"",$C$3+SUM($C$6:C28)-SUM($D$6:D28))</f>
        <v/>
      </c>
    </row>
    <row r="29">
      <c r="A29" s="9" t="n"/>
      <c r="B29" s="9" t="n"/>
      <c r="C29" s="14" t="n"/>
      <c r="D29" s="14" t="n"/>
      <c r="E29" s="15">
        <f>IF(AND(C29="",D29=""),"",$C$3+SUM($C$6:C29)-SUM($D$6:D29))</f>
        <v/>
      </c>
    </row>
    <row r="30">
      <c r="A30" s="9" t="n"/>
      <c r="B30" s="9" t="n"/>
      <c r="C30" s="14" t="n"/>
      <c r="D30" s="14" t="n"/>
      <c r="E30" s="15">
        <f>IF(AND(C30="",D30=""),"",$C$3+SUM($C$6:C30)-SUM($D$6:D30))</f>
        <v/>
      </c>
    </row>
    <row r="31">
      <c r="A31" s="9" t="n"/>
      <c r="B31" s="9" t="n"/>
      <c r="C31" s="14" t="n"/>
      <c r="D31" s="14" t="n"/>
      <c r="E31" s="15">
        <f>IF(AND(C31="",D31=""),"",$C$3+SUM($C$6:C31)-SUM($D$6:D31))</f>
        <v/>
      </c>
    </row>
    <row r="32">
      <c r="A32" s="9" t="n"/>
      <c r="B32" s="9" t="n"/>
      <c r="C32" s="14" t="n"/>
      <c r="D32" s="14" t="n"/>
      <c r="E32" s="15">
        <f>IF(AND(C32="",D32=""),"",$C$3+SUM($C$6:C32)-SUM($D$6:D32))</f>
        <v/>
      </c>
    </row>
    <row r="33">
      <c r="A33" s="9" t="n"/>
      <c r="B33" s="9" t="n"/>
      <c r="C33" s="14" t="n"/>
      <c r="D33" s="14" t="n"/>
      <c r="E33" s="15">
        <f>IF(AND(C33="",D33=""),"",$C$3+SUM($C$6:C33)-SUM($D$6:D33))</f>
        <v/>
      </c>
    </row>
    <row r="34">
      <c r="A34" s="9" t="n"/>
      <c r="B34" s="9" t="n"/>
      <c r="C34" s="14" t="n"/>
      <c r="D34" s="14" t="n"/>
      <c r="E34" s="15">
        <f>IF(AND(C34="",D34=""),"",$C$3+SUM($C$6:C34)-SUM($D$6:D34))</f>
        <v/>
      </c>
    </row>
    <row r="35">
      <c r="A35" s="9" t="n"/>
      <c r="B35" s="9" t="n"/>
      <c r="C35" s="14" t="n"/>
      <c r="D35" s="14" t="n"/>
      <c r="E35" s="15">
        <f>IF(AND(C35="",D35=""),"",$C$3+SUM($C$6:C35)-SUM($D$6:D35))</f>
        <v/>
      </c>
    </row>
    <row r="36">
      <c r="A36" s="9" t="n"/>
      <c r="B36" s="9" t="n"/>
      <c r="C36" s="14" t="n"/>
      <c r="D36" s="14" t="n"/>
      <c r="E36" s="15">
        <f>IF(AND(C36="",D36=""),"",$C$3+SUM($C$6:C36)-SUM($D$6:D36))</f>
        <v/>
      </c>
    </row>
    <row r="37">
      <c r="A37" s="9" t="n"/>
      <c r="B37" s="9" t="n"/>
      <c r="C37" s="14" t="n"/>
      <c r="D37" s="14" t="n"/>
      <c r="E37" s="15">
        <f>IF(AND(C37="",D37=""),"",$C$3+SUM($C$6:C37)-SUM($D$6:D37))</f>
        <v/>
      </c>
    </row>
    <row r="38">
      <c r="A38" s="9" t="n"/>
      <c r="B38" s="9" t="n"/>
      <c r="C38" s="14" t="n"/>
      <c r="D38" s="14" t="n"/>
      <c r="E38" s="15">
        <f>IF(AND(C38="",D38=""),"",$C$3+SUM($C$6:C38)-SUM($D$6:D38))</f>
        <v/>
      </c>
    </row>
    <row r="39">
      <c r="A39" s="9" t="n"/>
      <c r="B39" s="9" t="n"/>
      <c r="C39" s="14" t="n"/>
      <c r="D39" s="14" t="n"/>
      <c r="E39" s="15">
        <f>IF(AND(C39="",D39=""),"",$C$3+SUM($C$6:C39)-SUM($D$6:D39))</f>
        <v/>
      </c>
    </row>
    <row r="40">
      <c r="A40" s="9" t="n"/>
      <c r="B40" s="9" t="n"/>
      <c r="C40" s="14" t="n"/>
      <c r="D40" s="14" t="n"/>
      <c r="E40" s="15">
        <f>IF(AND(C40="",D40=""),"",$C$3+SUM($C$6:C40)-SUM($D$6:D40))</f>
        <v/>
      </c>
    </row>
    <row r="42">
      <c r="B42" s="8" t="inlineStr">
        <is>
          <t>Suma wydatków</t>
        </is>
      </c>
      <c r="D42" s="16">
        <f>SUM(D6:D40)</f>
        <v/>
      </c>
    </row>
    <row r="43">
      <c r="B43" s="8" t="inlineStr">
        <is>
          <t>Zostało w kasie</t>
        </is>
      </c>
      <c r="D43" s="16">
        <f>$C$3+SUM(C6:C40)-SUM(D6:D40)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8" customWidth="1" min="4" max="4"/>
  </cols>
  <sheetData>
    <row r="1">
      <c r="A1" s="7" t="inlineStr">
        <is>
          <t>Rozliczenie składki</t>
        </is>
      </c>
    </row>
    <row r="2">
      <c r="A2" s="21">
        <f>Wpłaty!B3</f>
        <v/>
      </c>
    </row>
    <row r="3">
      <c r="A3" s="22">
        <f>IF(Wpłaty!B4="","","Rok szkolny "&amp;Wpłaty!B4)</f>
        <v/>
      </c>
    </row>
    <row r="5">
      <c r="A5" s="8" t="inlineStr">
        <is>
          <t>Zebrane składki</t>
        </is>
      </c>
      <c r="B5" s="16">
        <f>SUM(Wpłaty!H11:H40)</f>
        <v/>
      </c>
    </row>
    <row r="6">
      <c r="A6" s="8" t="inlineStr">
        <is>
          <t>Wydane z kasy</t>
        </is>
      </c>
      <c r="B6" s="16">
        <f>SUM(Kasa!D6:D40)</f>
        <v/>
      </c>
    </row>
    <row r="7">
      <c r="A7" s="23" t="inlineStr">
        <is>
          <t>Zostało w kasie</t>
        </is>
      </c>
      <c r="B7" s="24">
        <f>B5-B6</f>
        <v/>
      </c>
    </row>
    <row r="9">
      <c r="A9" s="25" t="inlineStr">
        <is>
          <t>Zbiórka po zbiórce</t>
        </is>
      </c>
    </row>
    <row r="10">
      <c r="A10" s="20" t="inlineStr">
        <is>
          <t>Zbiórka</t>
        </is>
      </c>
      <c r="B10" s="20" t="inlineStr">
        <is>
          <t>Zebrano</t>
        </is>
      </c>
      <c r="C10" s="20" t="inlineStr">
        <is>
          <t>Oczekiwano</t>
        </is>
      </c>
      <c r="D10" s="20" t="inlineStr">
        <is>
          <t>Brakuje</t>
        </is>
      </c>
    </row>
    <row r="11">
      <c r="A11" s="26">
        <f>IF(Wpłaty!B6="","",Wpłaty!B6)</f>
        <v/>
      </c>
      <c r="B11" s="15">
        <f>IF(Wpłaty!B6="","",Wpłaty!B42)</f>
        <v/>
      </c>
      <c r="C11" s="15">
        <f>IF(Wpłaty!B6="","",Wpłaty!B43)</f>
        <v/>
      </c>
      <c r="D11" s="15">
        <f>IF(Wpłaty!B6="","",Wpłaty!B44)</f>
        <v/>
      </c>
    </row>
    <row r="12">
      <c r="A12" s="26">
        <f>IF(Wpłaty!C6="","",Wpłaty!C6)</f>
        <v/>
      </c>
      <c r="B12" s="15">
        <f>IF(Wpłaty!C6="","",Wpłaty!C42)</f>
        <v/>
      </c>
      <c r="C12" s="15">
        <f>IF(Wpłaty!C6="","",Wpłaty!C43)</f>
        <v/>
      </c>
      <c r="D12" s="15">
        <f>IF(Wpłaty!C6="","",Wpłaty!C44)</f>
        <v/>
      </c>
    </row>
    <row r="13">
      <c r="A13" s="26">
        <f>IF(Wpłaty!D6="","",Wpłaty!D6)</f>
        <v/>
      </c>
      <c r="B13" s="15">
        <f>IF(Wpłaty!D6="","",Wpłaty!D42)</f>
        <v/>
      </c>
      <c r="C13" s="15">
        <f>IF(Wpłaty!D6="","",Wpłaty!D43)</f>
        <v/>
      </c>
      <c r="D13" s="15">
        <f>IF(Wpłaty!D6="","",Wpłaty!D44)</f>
        <v/>
      </c>
    </row>
    <row r="14">
      <c r="A14" s="26">
        <f>IF(Wpłaty!E6="","",Wpłaty!E6)</f>
        <v/>
      </c>
      <c r="B14" s="15">
        <f>IF(Wpłaty!E6="","",Wpłaty!E42)</f>
        <v/>
      </c>
      <c r="C14" s="15">
        <f>IF(Wpłaty!E6="","",Wpłaty!E43)</f>
        <v/>
      </c>
      <c r="D14" s="15">
        <f>IF(Wpłaty!E6="","",Wpłaty!E44)</f>
        <v/>
      </c>
    </row>
    <row r="15">
      <c r="A15" s="26">
        <f>IF(Wpłaty!F6="","",Wpłaty!F6)</f>
        <v/>
      </c>
      <c r="B15" s="15">
        <f>IF(Wpłaty!F6="","",Wpłaty!F42)</f>
        <v/>
      </c>
      <c r="C15" s="15">
        <f>IF(Wpłaty!F6="","",Wpłaty!F43)</f>
        <v/>
      </c>
      <c r="D15" s="15">
        <f>IF(Wpłaty!F6="","",Wpłaty!F44)</f>
        <v/>
      </c>
    </row>
    <row r="16">
      <c r="A16" s="26">
        <f>IF(Wpłaty!G6="","",Wpłaty!G6)</f>
        <v/>
      </c>
      <c r="B16" s="15">
        <f>IF(Wpłaty!G6="","",Wpłaty!G42)</f>
        <v/>
      </c>
      <c r="C16" s="15">
        <f>IF(Wpłaty!G6="","",Wpłaty!G43)</f>
        <v/>
      </c>
      <c r="D16" s="15">
        <f>IF(Wpłaty!G6="","",Wpłaty!G44)</f>
        <v/>
      </c>
    </row>
    <row r="18">
      <c r="A18" s="25" t="inlineStr">
        <is>
          <t>Wydatki</t>
        </is>
      </c>
    </row>
    <row r="19">
      <c r="A19" s="20" t="inlineStr">
        <is>
          <t>Tytuł</t>
        </is>
      </c>
      <c r="B19" s="20" t="inlineStr">
        <is>
          <t>Kwota</t>
        </is>
      </c>
      <c r="C19" s="20" t="inlineStr">
        <is>
          <t>Data</t>
        </is>
      </c>
    </row>
    <row r="20">
      <c r="A20" s="26">
        <f>IF(Kasa!B6="","",Kasa!B6)</f>
        <v/>
      </c>
      <c r="B20" s="27">
        <f>IF(Kasa!D6="","",Kasa!D6)</f>
        <v/>
      </c>
      <c r="C20" s="26">
        <f>IF(Kasa!A6="","",Kasa!A6)</f>
        <v/>
      </c>
    </row>
    <row r="21">
      <c r="A21" s="26">
        <f>IF(Kasa!B7="","",Kasa!B7)</f>
        <v/>
      </c>
      <c r="B21" s="27">
        <f>IF(Kasa!D7="","",Kasa!D7)</f>
        <v/>
      </c>
      <c r="C21" s="26">
        <f>IF(Kasa!A7="","",Kasa!A7)</f>
        <v/>
      </c>
    </row>
    <row r="22">
      <c r="A22" s="26">
        <f>IF(Kasa!B8="","",Kasa!B8)</f>
        <v/>
      </c>
      <c r="B22" s="27">
        <f>IF(Kasa!D8="","",Kasa!D8)</f>
        <v/>
      </c>
      <c r="C22" s="26">
        <f>IF(Kasa!A8="","",Kasa!A8)</f>
        <v/>
      </c>
    </row>
    <row r="23">
      <c r="A23" s="26">
        <f>IF(Kasa!B9="","",Kasa!B9)</f>
        <v/>
      </c>
      <c r="B23" s="27">
        <f>IF(Kasa!D9="","",Kasa!D9)</f>
        <v/>
      </c>
      <c r="C23" s="26">
        <f>IF(Kasa!A9="","",Kasa!A9)</f>
        <v/>
      </c>
    </row>
    <row r="24">
      <c r="A24" s="26">
        <f>IF(Kasa!B10="","",Kasa!B10)</f>
        <v/>
      </c>
      <c r="B24" s="27">
        <f>IF(Kasa!D10="","",Kasa!D10)</f>
        <v/>
      </c>
      <c r="C24" s="26">
        <f>IF(Kasa!A10="","",Kasa!A10)</f>
        <v/>
      </c>
    </row>
    <row r="25">
      <c r="A25" s="26">
        <f>IF(Kasa!B11="","",Kasa!B11)</f>
        <v/>
      </c>
      <c r="B25" s="27">
        <f>IF(Kasa!D11="","",Kasa!D11)</f>
        <v/>
      </c>
      <c r="C25" s="26">
        <f>IF(Kasa!A11="","",Kasa!A11)</f>
        <v/>
      </c>
    </row>
    <row r="26">
      <c r="A26" s="26">
        <f>IF(Kasa!B12="","",Kasa!B12)</f>
        <v/>
      </c>
      <c r="B26" s="27">
        <f>IF(Kasa!D12="","",Kasa!D12)</f>
        <v/>
      </c>
      <c r="C26" s="26">
        <f>IF(Kasa!A12="","",Kasa!A12)</f>
        <v/>
      </c>
    </row>
    <row r="27">
      <c r="A27" s="26">
        <f>IF(Kasa!B13="","",Kasa!B13)</f>
        <v/>
      </c>
      <c r="B27" s="27">
        <f>IF(Kasa!D13="","",Kasa!D13)</f>
        <v/>
      </c>
      <c r="C27" s="26">
        <f>IF(Kasa!A13="","",Kasa!A13)</f>
        <v/>
      </c>
    </row>
    <row r="28">
      <c r="A28" s="26">
        <f>IF(Kasa!B14="","",Kasa!B14)</f>
        <v/>
      </c>
      <c r="B28" s="27">
        <f>IF(Kasa!D14="","",Kasa!D14)</f>
        <v/>
      </c>
      <c r="C28" s="26">
        <f>IF(Kasa!A14="","",Kasa!A14)</f>
        <v/>
      </c>
    </row>
    <row r="29">
      <c r="A29" s="26">
        <f>IF(Kasa!B15="","",Kasa!B15)</f>
        <v/>
      </c>
      <c r="B29" s="27">
        <f>IF(Kasa!D15="","",Kasa!D15)</f>
        <v/>
      </c>
      <c r="C29" s="26">
        <f>IF(Kasa!A15="","",Kasa!A15)</f>
        <v/>
      </c>
    </row>
    <row r="30">
      <c r="A30" s="26">
        <f>IF(Kasa!B16="","",Kasa!B16)</f>
        <v/>
      </c>
      <c r="B30" s="27">
        <f>IF(Kasa!D16="","",Kasa!D16)</f>
        <v/>
      </c>
      <c r="C30" s="26">
        <f>IF(Kasa!A16="","",Kasa!A16)</f>
        <v/>
      </c>
    </row>
    <row r="31">
      <c r="A31" s="26">
        <f>IF(Kasa!B17="","",Kasa!B17)</f>
        <v/>
      </c>
      <c r="B31" s="27">
        <f>IF(Kasa!D17="","",Kasa!D17)</f>
        <v/>
      </c>
      <c r="C31" s="26">
        <f>IF(Kasa!A17="","",Kasa!A17)</f>
        <v/>
      </c>
    </row>
    <row r="32">
      <c r="A32" s="26">
        <f>IF(Kasa!B18="","",Kasa!B18)</f>
        <v/>
      </c>
      <c r="B32" s="27">
        <f>IF(Kasa!D18="","",Kasa!D18)</f>
        <v/>
      </c>
      <c r="C32" s="26">
        <f>IF(Kasa!A18="","",Kasa!A18)</f>
        <v/>
      </c>
    </row>
    <row r="33">
      <c r="A33" s="26">
        <f>IF(Kasa!B19="","",Kasa!B19)</f>
        <v/>
      </c>
      <c r="B33" s="27">
        <f>IF(Kasa!D19="","",Kasa!D19)</f>
        <v/>
      </c>
      <c r="C33" s="26">
        <f>IF(Kasa!A19="","",Kasa!A19)</f>
        <v/>
      </c>
    </row>
    <row r="34">
      <c r="A34" s="26">
        <f>IF(Kasa!B20="","",Kasa!B20)</f>
        <v/>
      </c>
      <c r="B34" s="27">
        <f>IF(Kasa!D20="","",Kasa!D20)</f>
        <v/>
      </c>
      <c r="C34" s="26">
        <f>IF(Kasa!A20="","",Kasa!A20)</f>
        <v/>
      </c>
    </row>
    <row r="37">
      <c r="A37" s="28" t="inlineStr">
        <is>
          <t>Przypomnienia o wpłatach i podgląd własnego statusu dla każdego rodzica — skladka.app</t>
        </is>
      </c>
    </row>
  </sheetData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2026-09-08T17:11:18+00:00Z</dcterms:created>
  <dcterms:modified xmlns:dcterms="http://purl.org/dc/terms/" xmlns:xsi="http://www.w3.org/2001/XMLSchema-instance" xsi:type="dcterms:W3CDTF">2026-09-08T17:11:18+00:00Z</dcterms:modified>
</cp:coreProperties>
</file>